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1 pavyzdys" sheetId="1" r:id="rId1"/>
    <sheet name="2 pavyzdys" sheetId="2" r:id="rId2"/>
    <sheet name="Lapas3" sheetId="3" r:id="rId3"/>
  </sheets>
  <definedNames/>
  <calcPr calcId="145621"/>
</workbook>
</file>

<file path=xl/sharedStrings.xml><?xml version="1.0" encoding="utf-8"?>
<sst xmlns="http://schemas.openxmlformats.org/spreadsheetml/2006/main" count="135" uniqueCount="77">
  <si>
    <t>5.</t>
  </si>
  <si>
    <t xml:space="preserve">VIETOS PROJEKTO FINANSINIS PLANAS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</si>
  <si>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</si>
  <si>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</si>
  <si>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</si>
  <si>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</si>
  <si>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</si>
  <si>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</si>
  <si>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</si>
  <si>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</si>
  <si>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</si>
  <si>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Eil. </t>
  </si>
  <si>
    <t>Nr.</t>
  </si>
  <si>
    <t xml:space="preserve">Tinkamų finansuoti išlaidų pavadinimai </t>
  </si>
  <si>
    <t>Planuojamų išlaidų kainos pagrindimas</t>
  </si>
  <si>
    <t>Planuojamų išlaidų suma, Eur (įskaitant nuosavą indėlį)</t>
  </si>
  <si>
    <t>Prašoma finansuoti suma, Eur be PVM</t>
  </si>
  <si>
    <t>Prašoma finansuoti suma, Eur su PVM</t>
  </si>
  <si>
    <t>be PVM</t>
  </si>
  <si>
    <t>PVM</t>
  </si>
  <si>
    <t>su PVM</t>
  </si>
  <si>
    <t xml:space="preserve">Iš jų, veiklų rangos išlaidų suma* </t>
  </si>
  <si>
    <t>5.1.</t>
  </si>
  <si>
    <t>5.1.1.</t>
  </si>
  <si>
    <t>Naujų prekių įsigijimo:</t>
  </si>
  <si>
    <t>5.1.1.1.</t>
  </si>
  <si>
    <t>Prekė X</t>
  </si>
  <si>
    <t>5.1.2.</t>
  </si>
  <si>
    <t>Darbų ir paslaugų įsigijimo:</t>
  </si>
  <si>
    <t>5.1.2.1.</t>
  </si>
  <si>
    <t>Pastato remontas</t>
  </si>
  <si>
    <t>Perkami rangos darbai</t>
  </si>
  <si>
    <t>5.1.3.</t>
  </si>
  <si>
    <t>Bendrosios išlaidos:</t>
  </si>
  <si>
    <t>5.1.3.1.</t>
  </si>
  <si>
    <t xml:space="preserve">Konsultacijos dėl poveikio aplinkai vertinimo </t>
  </si>
  <si>
    <t>Galimybių studiją rengia pareiškėjas, perkamos tik konsultacijos dėl poveikio aplinkai vertinimo</t>
  </si>
  <si>
    <t>5.1.3.&lt;...&gt;</t>
  </si>
  <si>
    <t>Viešinimo išlaidos</t>
  </si>
  <si>
    <t>Plakato leidyba</t>
  </si>
  <si>
    <t>5.1.5.</t>
  </si>
  <si>
    <t>Įnašas natūra:</t>
  </si>
  <si>
    <t>5.1.5.1.</t>
  </si>
  <si>
    <t>Savanoriškas darbas</t>
  </si>
  <si>
    <t>5.1.5.1.1.</t>
  </si>
  <si>
    <t>5.1.5.2.</t>
  </si>
  <si>
    <t>Nekilnojamasis turtas</t>
  </si>
  <si>
    <t>5.1.5.2.1.</t>
  </si>
  <si>
    <t>5.1.6.</t>
  </si>
  <si>
    <t>Netiesioginės išlaidos:</t>
  </si>
  <si>
    <t>5.1.6.1.</t>
  </si>
  <si>
    <t>Iš viso tiesioginių išlaidų (Eur):</t>
  </si>
  <si>
    <t>5.1.6.2.</t>
  </si>
  <si>
    <t xml:space="preserve">Veiklų rangos išlaidų dalis (nuo visų tiesioginių projekto išlaidų), proc. </t>
  </si>
  <si>
    <t>5.1.6.3.</t>
  </si>
  <si>
    <t xml:space="preserve">Fiksuotoji norma netiesioginėms išlaidoms apmokėti, proc. </t>
  </si>
  <si>
    <t>5.1.6.4.</t>
  </si>
  <si>
    <t>Netiesioginės išlaidos (Eur):</t>
  </si>
  <si>
    <t xml:space="preserve"> </t>
  </si>
  <si>
    <t>Iš viso tinkamų finansuoti išlaidų (Eur):</t>
  </si>
  <si>
    <t>Eil. Nr.</t>
  </si>
  <si>
    <t>Projekto tinkamų finansuoti išlaidų suma (įskaitant netiesiogines išlaidas, apmokamas taikant fiksuotąją normą), Eur</t>
  </si>
  <si>
    <t>Didžiausia fiksuotoji norma (procentais), kai projekto veiklos rangos išlaidų dalis sudaro:</t>
  </si>
  <si>
    <t>iki 60 proc. (imtinai) tiesioginių projekto išlaidų</t>
  </si>
  <si>
    <t>nuo 60 proc. iki 90 proc. (imtinai) tiesioginių projekto išlaidų</t>
  </si>
  <si>
    <t>daugiau kaip 90 procentų tiesioginių projekto išlaidų</t>
  </si>
  <si>
    <t>1.</t>
  </si>
  <si>
    <t>iki 85 000</t>
  </si>
  <si>
    <t>2.</t>
  </si>
  <si>
    <t>nuo 85 001 iki 175 000</t>
  </si>
  <si>
    <t>3.</t>
  </si>
  <si>
    <t>nuo 175 001</t>
  </si>
  <si>
    <t>5.1.1.2.</t>
  </si>
  <si>
    <t>5.1.1.3.</t>
  </si>
  <si>
    <t>5.1.3.2</t>
  </si>
  <si>
    <t>Netiesioginės išlaidos</t>
  </si>
  <si>
    <r>
      <t xml:space="preserve">24 </t>
    </r>
    <r>
      <rPr>
        <b/>
        <i/>
        <sz val="16"/>
        <color rgb="FF00B050"/>
        <rFont val="Times New Roman"/>
        <family val="1"/>
      </rPr>
      <t>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</si>
</sst>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0.5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i/>
      <sz val="12"/>
      <color rgb="FFFF0000"/>
      <name val="Times New Roman"/>
      <family val="2"/>
    </font>
    <font>
      <i/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2"/>
      <color rgb="FF00B050"/>
      <name val="Times New Roman"/>
      <family val="2"/>
    </font>
    <font>
      <b/>
      <sz val="12"/>
      <color rgb="FF4472C4"/>
      <name val="Times New Roman"/>
      <family val="2"/>
    </font>
    <font>
      <b/>
      <i/>
      <sz val="16"/>
      <color rgb="FF00B050"/>
      <name val="Times New Roman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i/>
      <strike/>
      <sz val="16"/>
      <color rgb="FFFF0000"/>
      <name val="Times New Roman"/>
      <family val="1"/>
    </font>
    <font>
      <b/>
      <strike/>
      <sz val="12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7CAA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CEEE4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justify" vertical="center" wrapText="1" readingOrder="1"/>
    </xf>
    <xf numFmtId="14" fontId="4" fillId="4" borderId="1" xfId="0" applyNumberFormat="1" applyFont="1" applyFill="1" applyBorder="1" applyAlignment="1">
      <alignment horizontal="left" vertical="center" wrapText="1" readingOrder="1"/>
    </xf>
    <xf numFmtId="0" fontId="3" fillId="2" borderId="5" xfId="0" applyFont="1" applyFill="1" applyBorder="1" applyAlignment="1">
      <alignment horizontal="left" vertical="center" wrapText="1" readingOrder="1"/>
    </xf>
    <xf numFmtId="0" fontId="3" fillId="2" borderId="6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justify" vertical="center" wrapText="1" readingOrder="1"/>
    </xf>
    <xf numFmtId="0" fontId="4" fillId="3" borderId="6" xfId="0" applyFont="1" applyFill="1" applyBorder="1" applyAlignment="1">
      <alignment horizontal="justify" vertical="center" wrapText="1" readingOrder="1"/>
    </xf>
    <xf numFmtId="0" fontId="4" fillId="3" borderId="7" xfId="0" applyFont="1" applyFill="1" applyBorder="1" applyAlignment="1">
      <alignment horizontal="justify" vertical="center" wrapText="1" readingOrder="1"/>
    </xf>
    <xf numFmtId="0" fontId="5" fillId="0" borderId="5" xfId="0" applyFont="1" applyBorder="1" applyAlignment="1">
      <alignment horizontal="justify" vertical="center" wrapText="1" readingOrder="1"/>
    </xf>
    <xf numFmtId="0" fontId="5" fillId="0" borderId="6" xfId="0" applyFont="1" applyBorder="1" applyAlignment="1">
      <alignment horizontal="justify" vertical="center" wrapText="1" readingOrder="1"/>
    </xf>
    <xf numFmtId="0" fontId="5" fillId="0" borderId="7" xfId="0" applyFont="1" applyBorder="1" applyAlignment="1">
      <alignment horizontal="justify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right" vertical="center" wrapText="1" readingOrder="1"/>
    </xf>
    <xf numFmtId="0" fontId="4" fillId="4" borderId="7" xfId="0" applyFont="1" applyFill="1" applyBorder="1" applyAlignment="1">
      <alignment horizontal="right" vertical="center" wrapText="1" readingOrder="1"/>
    </xf>
    <xf numFmtId="0" fontId="13" fillId="0" borderId="0" xfId="0" applyFont="1"/>
    <xf numFmtId="2" fontId="10" fillId="0" borderId="1" xfId="0" applyNumberFormat="1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4" fillId="0" borderId="7" xfId="0" applyFont="1" applyBorder="1" applyAlignment="1">
      <alignment horizontal="left" vertical="center" wrapText="1" readingOrder="1"/>
    </xf>
    <xf numFmtId="0" fontId="12" fillId="5" borderId="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5" xfId="0" applyFont="1" applyBorder="1" applyAlignment="1">
      <alignment horizontal="justify" vertical="center" wrapText="1" readingOrder="1"/>
    </xf>
    <xf numFmtId="0" fontId="6" fillId="0" borderId="15" xfId="0" applyFont="1" applyBorder="1" applyAlignment="1">
      <alignment horizontal="justify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4" fillId="3" borderId="19" xfId="0" applyFont="1" applyFill="1" applyBorder="1" applyAlignment="1">
      <alignment horizontal="left" vertical="center" wrapText="1" readingOrder="1"/>
    </xf>
    <xf numFmtId="0" fontId="4" fillId="3" borderId="20" xfId="0" applyFont="1" applyFill="1" applyBorder="1" applyAlignment="1">
      <alignment horizontal="justify" vertical="center" wrapText="1" readingOrder="1"/>
    </xf>
    <xf numFmtId="0" fontId="4" fillId="3" borderId="21" xfId="0" applyFont="1" applyFill="1" applyBorder="1" applyAlignment="1">
      <alignment horizontal="justify" vertical="center" wrapText="1" readingOrder="1"/>
    </xf>
    <xf numFmtId="0" fontId="5" fillId="0" borderId="22" xfId="0" applyFont="1" applyBorder="1" applyAlignment="1">
      <alignment horizontal="left" vertical="center" wrapText="1" readingOrder="1"/>
    </xf>
    <xf numFmtId="0" fontId="5" fillId="0" borderId="23" xfId="0" applyFont="1" applyBorder="1" applyAlignment="1">
      <alignment horizontal="justify" vertical="center" wrapText="1" readingOrder="1"/>
    </xf>
    <xf numFmtId="0" fontId="5" fillId="0" borderId="22" xfId="0" applyFont="1" applyBorder="1" applyAlignment="1">
      <alignment horizontal="left" vertical="center" wrapText="1" readingOrder="1"/>
    </xf>
    <xf numFmtId="0" fontId="5" fillId="0" borderId="24" xfId="0" applyFont="1" applyBorder="1" applyAlignment="1">
      <alignment horizontal="justify" vertical="center" wrapText="1" readingOrder="1"/>
    </xf>
    <xf numFmtId="0" fontId="6" fillId="0" borderId="24" xfId="0" applyFont="1" applyBorder="1" applyAlignment="1">
      <alignment horizontal="justify" vertical="center" wrapText="1" readingOrder="1"/>
    </xf>
    <xf numFmtId="0" fontId="7" fillId="0" borderId="24" xfId="0" applyFont="1" applyBorder="1" applyAlignment="1">
      <alignment horizontal="center" vertical="center" wrapText="1" readingOrder="1"/>
    </xf>
    <xf numFmtId="0" fontId="5" fillId="0" borderId="25" xfId="0" applyFont="1" applyBorder="1" applyAlignment="1">
      <alignment horizontal="justify" vertical="center" wrapText="1" readingOrder="1"/>
    </xf>
    <xf numFmtId="0" fontId="5" fillId="0" borderId="26" xfId="0" applyFont="1" applyBorder="1" applyAlignment="1">
      <alignment horizontal="left" vertical="center" wrapText="1" readingOrder="1"/>
    </xf>
    <xf numFmtId="0" fontId="5" fillId="0" borderId="27" xfId="0" applyFont="1" applyBorder="1" applyAlignment="1">
      <alignment horizontal="justify" vertical="center" wrapText="1" readingOrder="1"/>
    </xf>
    <xf numFmtId="0" fontId="6" fillId="0" borderId="27" xfId="0" applyFont="1" applyBorder="1" applyAlignment="1">
      <alignment horizontal="justify" vertical="center" wrapText="1" readingOrder="1"/>
    </xf>
    <xf numFmtId="0" fontId="7" fillId="0" borderId="27" xfId="0" applyFont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justify" vertical="center" wrapText="1" readingOrder="1"/>
    </xf>
    <xf numFmtId="0" fontId="8" fillId="0" borderId="15" xfId="0" applyFont="1" applyBorder="1" applyAlignment="1">
      <alignment horizontal="justify" vertical="center" wrapText="1" readingOrder="1"/>
    </xf>
    <xf numFmtId="0" fontId="4" fillId="7" borderId="19" xfId="0" applyFont="1" applyFill="1" applyBorder="1" applyAlignment="1">
      <alignment horizontal="left" vertical="center" wrapText="1" readingOrder="1"/>
    </xf>
    <xf numFmtId="0" fontId="4" fillId="7" borderId="20" xfId="0" applyFont="1" applyFill="1" applyBorder="1" applyAlignment="1">
      <alignment horizontal="justify" vertical="center" wrapText="1" readingOrder="1"/>
    </xf>
    <xf numFmtId="0" fontId="4" fillId="7" borderId="21" xfId="0" applyFont="1" applyFill="1" applyBorder="1" applyAlignment="1">
      <alignment horizontal="justify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5" fillId="0" borderId="26" xfId="0" applyFont="1" applyBorder="1" applyAlignment="1">
      <alignment horizontal="left" vertical="center" wrapText="1" readingOrder="1"/>
    </xf>
    <xf numFmtId="0" fontId="8" fillId="0" borderId="27" xfId="0" applyFont="1" applyBorder="1" applyAlignment="1">
      <alignment horizontal="justify" vertical="center" wrapText="1" readingOrder="1"/>
    </xf>
    <xf numFmtId="0" fontId="4" fillId="3" borderId="4" xfId="0" applyFont="1" applyFill="1" applyBorder="1" applyAlignment="1">
      <alignment horizontal="left" vertical="center" wrapText="1" readingOrder="1"/>
    </xf>
    <xf numFmtId="0" fontId="4" fillId="3" borderId="29" xfId="0" applyFont="1" applyFill="1" applyBorder="1" applyAlignment="1">
      <alignment horizontal="justify" vertical="center" wrapText="1" readingOrder="1"/>
    </xf>
    <xf numFmtId="0" fontId="4" fillId="3" borderId="30" xfId="0" applyFont="1" applyFill="1" applyBorder="1" applyAlignment="1">
      <alignment horizontal="justify" vertical="center" wrapText="1" readingOrder="1"/>
    </xf>
    <xf numFmtId="0" fontId="4" fillId="3" borderId="31" xfId="0" applyFont="1" applyFill="1" applyBorder="1" applyAlignment="1">
      <alignment horizontal="justify" vertical="center" wrapText="1" readingOrder="1"/>
    </xf>
    <xf numFmtId="0" fontId="4" fillId="0" borderId="15" xfId="0" applyFont="1" applyBorder="1" applyAlignment="1">
      <alignment horizontal="justify" vertical="center" wrapText="1" readingOrder="1"/>
    </xf>
    <xf numFmtId="0" fontId="4" fillId="0" borderId="23" xfId="0" applyFont="1" applyBorder="1" applyAlignment="1">
      <alignment horizontal="justify" vertical="center" wrapText="1" readingOrder="1"/>
    </xf>
    <xf numFmtId="0" fontId="2" fillId="0" borderId="32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justify" vertical="center" wrapText="1" readingOrder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left" vertical="center" wrapText="1" readingOrder="1"/>
    </xf>
    <xf numFmtId="0" fontId="3" fillId="2" borderId="6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justify" vertical="center" wrapText="1" readingOrder="1"/>
    </xf>
    <xf numFmtId="0" fontId="4" fillId="3" borderId="6" xfId="0" applyFont="1" applyFill="1" applyBorder="1" applyAlignment="1">
      <alignment horizontal="justify" vertical="center" wrapText="1" readingOrder="1"/>
    </xf>
    <xf numFmtId="0" fontId="4" fillId="3" borderId="7" xfId="0" applyFont="1" applyFill="1" applyBorder="1" applyAlignment="1">
      <alignment horizontal="justify" vertical="center" wrapText="1" readingOrder="1"/>
    </xf>
    <xf numFmtId="0" fontId="4" fillId="7" borderId="5" xfId="0" applyFont="1" applyFill="1" applyBorder="1" applyAlignment="1">
      <alignment horizontal="justify" vertical="center" wrapText="1" readingOrder="1"/>
    </xf>
    <xf numFmtId="0" fontId="4" fillId="7" borderId="6" xfId="0" applyFont="1" applyFill="1" applyBorder="1" applyAlignment="1">
      <alignment horizontal="justify" vertical="center" wrapText="1" readingOrder="1"/>
    </xf>
    <xf numFmtId="0" fontId="4" fillId="7" borderId="7" xfId="0" applyFont="1" applyFill="1" applyBorder="1" applyAlignment="1">
      <alignment horizontal="justify" vertical="center" wrapText="1" readingOrder="1"/>
    </xf>
    <xf numFmtId="0" fontId="4" fillId="0" borderId="5" xfId="0" applyFont="1" applyBorder="1" applyAlignment="1">
      <alignment horizontal="justify" vertical="center" wrapText="1" readingOrder="1"/>
    </xf>
    <xf numFmtId="0" fontId="4" fillId="0" borderId="6" xfId="0" applyFont="1" applyBorder="1" applyAlignment="1">
      <alignment horizontal="justify" vertical="center" wrapText="1" readingOrder="1"/>
    </xf>
    <xf numFmtId="0" fontId="4" fillId="0" borderId="7" xfId="0" applyFont="1" applyBorder="1" applyAlignment="1">
      <alignment horizontal="justify" vertical="center" wrapText="1" readingOrder="1"/>
    </xf>
    <xf numFmtId="0" fontId="5" fillId="0" borderId="5" xfId="0" applyFont="1" applyBorder="1" applyAlignment="1">
      <alignment horizontal="justify" vertical="center" wrapText="1" readingOrder="1"/>
    </xf>
    <xf numFmtId="0" fontId="5" fillId="0" borderId="6" xfId="0" applyFont="1" applyBorder="1" applyAlignment="1">
      <alignment horizontal="justify" vertical="center" wrapText="1" readingOrder="1"/>
    </xf>
    <xf numFmtId="0" fontId="5" fillId="0" borderId="7" xfId="0" applyFont="1" applyBorder="1" applyAlignment="1">
      <alignment horizontal="justify" vertical="center" wrapText="1" readingOrder="1"/>
    </xf>
    <xf numFmtId="0" fontId="4" fillId="0" borderId="5" xfId="0" applyFont="1" applyBorder="1" applyAlignment="1">
      <alignment horizontal="right" vertical="center" wrapText="1" readingOrder="1"/>
    </xf>
    <xf numFmtId="0" fontId="4" fillId="0" borderId="7" xfId="0" applyFont="1" applyBorder="1" applyAlignment="1">
      <alignment horizontal="right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14" fillId="0" borderId="6" xfId="0" applyFont="1" applyBorder="1" applyAlignment="1">
      <alignment horizontal="center" vertical="center" wrapText="1" readingOrder="1"/>
    </xf>
    <xf numFmtId="0" fontId="14" fillId="0" borderId="7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16" xfId="0" applyFont="1" applyBorder="1" applyAlignment="1">
      <alignment horizontal="right" vertical="center" wrapText="1" readingOrder="1"/>
    </xf>
    <xf numFmtId="0" fontId="4" fillId="0" borderId="18" xfId="0" applyFont="1" applyBorder="1" applyAlignment="1">
      <alignment horizontal="right" vertical="center" wrapText="1" readingOrder="1"/>
    </xf>
    <xf numFmtId="0" fontId="4" fillId="0" borderId="29" xfId="0" applyFont="1" applyBorder="1" applyAlignment="1">
      <alignment horizontal="right" vertical="center" wrapText="1" readingOrder="1"/>
    </xf>
    <xf numFmtId="0" fontId="4" fillId="0" borderId="31" xfId="0" applyFont="1" applyBorder="1" applyAlignment="1">
      <alignment horizontal="right" vertical="center" wrapText="1" readingOrder="1"/>
    </xf>
    <xf numFmtId="0" fontId="7" fillId="0" borderId="2" xfId="0" applyFont="1" applyBorder="1" applyAlignment="1">
      <alignment horizontal="justify" vertical="center" wrapText="1" readingOrder="1"/>
    </xf>
    <xf numFmtId="0" fontId="7" fillId="0" borderId="4" xfId="0" applyFont="1" applyBorder="1" applyAlignment="1">
      <alignment horizontal="justify" vertical="center" wrapText="1" readingOrder="1"/>
    </xf>
    <xf numFmtId="0" fontId="5" fillId="0" borderId="2" xfId="0" applyFont="1" applyBorder="1" applyAlignment="1">
      <alignment horizontal="justify" vertical="center" wrapText="1" readingOrder="1"/>
    </xf>
    <xf numFmtId="0" fontId="5" fillId="0" borderId="4" xfId="0" applyFont="1" applyBorder="1" applyAlignment="1">
      <alignment horizontal="justify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14" fontId="4" fillId="4" borderId="2" xfId="0" applyNumberFormat="1" applyFont="1" applyFill="1" applyBorder="1" applyAlignment="1">
      <alignment horizontal="left" vertical="center" wrapText="1" readingOrder="1"/>
    </xf>
    <xf numFmtId="14" fontId="4" fillId="4" borderId="4" xfId="0" applyNumberFormat="1" applyFont="1" applyFill="1" applyBorder="1" applyAlignment="1">
      <alignment horizontal="left" vertical="center" wrapText="1" readingOrder="1"/>
    </xf>
    <xf numFmtId="0" fontId="4" fillId="4" borderId="16" xfId="0" applyFont="1" applyFill="1" applyBorder="1" applyAlignment="1">
      <alignment horizontal="right" vertical="center" wrapText="1" readingOrder="1"/>
    </xf>
    <xf numFmtId="0" fontId="4" fillId="4" borderId="18" xfId="0" applyFont="1" applyFill="1" applyBorder="1" applyAlignment="1">
      <alignment horizontal="right" vertical="center" wrapText="1" readingOrder="1"/>
    </xf>
    <xf numFmtId="0" fontId="4" fillId="4" borderId="29" xfId="0" applyFont="1" applyFill="1" applyBorder="1" applyAlignment="1">
      <alignment horizontal="right" vertical="center" wrapText="1" readingOrder="1"/>
    </xf>
    <xf numFmtId="0" fontId="4" fillId="4" borderId="31" xfId="0" applyFont="1" applyFill="1" applyBorder="1" applyAlignment="1">
      <alignment horizontal="right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7</xdr:row>
      <xdr:rowOff>152400</xdr:rowOff>
    </xdr:from>
    <xdr:to>
      <xdr:col>15</xdr:col>
      <xdr:colOff>428625</xdr:colOff>
      <xdr:row>23</xdr:row>
      <xdr:rowOff>47625</xdr:rowOff>
    </xdr:to>
    <xdr:pic>
      <xdr:nvPicPr>
        <xdr:cNvPr id="3" name="Paveikslėl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504950"/>
          <a:ext cx="5124450" cy="475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714375</xdr:colOff>
      <xdr:row>15</xdr:row>
      <xdr:rowOff>47625</xdr:rowOff>
    </xdr:from>
    <xdr:to>
      <xdr:col>15</xdr:col>
      <xdr:colOff>209550</xdr:colOff>
      <xdr:row>28</xdr:row>
      <xdr:rowOff>180975</xdr:rowOff>
    </xdr:to>
    <xdr:pic>
      <xdr:nvPicPr>
        <xdr:cNvPr id="5" name="Paveikslėli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886200"/>
          <a:ext cx="5886450" cy="4124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457200</xdr:colOff>
      <xdr:row>20</xdr:row>
      <xdr:rowOff>9525</xdr:rowOff>
    </xdr:from>
    <xdr:to>
      <xdr:col>15</xdr:col>
      <xdr:colOff>238125</xdr:colOff>
      <xdr:row>27</xdr:row>
      <xdr:rowOff>152400</xdr:rowOff>
    </xdr:to>
    <xdr:pic>
      <xdr:nvPicPr>
        <xdr:cNvPr id="6" name="Paveikslėlis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5391150"/>
          <a:ext cx="5295900" cy="2381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3"/>
  <sheetViews>
    <sheetView tabSelected="1" workbookViewId="0" topLeftCell="A1">
      <selection activeCell="J45" sqref="J45"/>
    </sheetView>
  </sheetViews>
  <sheetFormatPr defaultColWidth="9.140625" defaultRowHeight="15"/>
  <cols>
    <col min="1" max="1" width="7.421875" style="0" customWidth="1"/>
    <col min="2" max="2" width="9.421875" style="0" customWidth="1"/>
    <col min="3" max="3" width="17.57421875" style="0" customWidth="1"/>
    <col min="4" max="4" width="30.00390625" style="0" customWidth="1"/>
    <col min="5" max="5" width="12.00390625" style="0" customWidth="1"/>
    <col min="6" max="6" width="12.57421875" style="0" customWidth="1"/>
    <col min="7" max="7" width="11.28125" style="0" customWidth="1"/>
    <col min="8" max="8" width="13.00390625" style="0" customWidth="1"/>
    <col min="9" max="9" width="12.140625" style="0" customWidth="1"/>
    <col min="10" max="10" width="15.8515625" style="0" customWidth="1"/>
    <col min="13" max="13" width="31.8515625" style="0" customWidth="1"/>
    <col min="14" max="14" width="24.421875" style="0" customWidth="1"/>
    <col min="15" max="15" width="22.57421875" style="0" customWidth="1"/>
    <col min="16" max="16" width="22.00390625" style="0" customWidth="1"/>
  </cols>
  <sheetData>
    <row r="2" ht="15.75" thickBot="1"/>
    <row r="3" spans="2:10" ht="15.75" thickBot="1">
      <c r="B3" s="1" t="s">
        <v>0</v>
      </c>
      <c r="C3" s="21" t="s">
        <v>1</v>
      </c>
      <c r="D3" s="22"/>
      <c r="E3" s="22"/>
      <c r="F3" s="22"/>
      <c r="G3" s="22"/>
      <c r="H3" s="22"/>
      <c r="I3" s="22"/>
      <c r="J3" s="23"/>
    </row>
    <row r="4" spans="2:10" ht="15.75" thickBot="1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2:10" ht="35.25" customHeight="1" thickBot="1">
      <c r="B5" s="3" t="s">
        <v>11</v>
      </c>
      <c r="C5" s="24" t="s">
        <v>13</v>
      </c>
      <c r="D5" s="24" t="s">
        <v>14</v>
      </c>
      <c r="E5" s="27" t="s">
        <v>15</v>
      </c>
      <c r="F5" s="28"/>
      <c r="G5" s="28"/>
      <c r="H5" s="29"/>
      <c r="I5" s="24" t="s">
        <v>16</v>
      </c>
      <c r="J5" s="24" t="s">
        <v>17</v>
      </c>
    </row>
    <row r="6" spans="2:10" ht="36.75" customHeight="1">
      <c r="B6" s="4" t="s">
        <v>12</v>
      </c>
      <c r="C6" s="25"/>
      <c r="D6" s="25"/>
      <c r="E6" s="24" t="s">
        <v>18</v>
      </c>
      <c r="F6" s="3"/>
      <c r="G6" s="24" t="s">
        <v>20</v>
      </c>
      <c r="H6" s="24" t="s">
        <v>21</v>
      </c>
      <c r="I6" s="25"/>
      <c r="J6" s="25"/>
    </row>
    <row r="7" spans="2:10" ht="15">
      <c r="B7" s="5"/>
      <c r="C7" s="25"/>
      <c r="D7" s="25"/>
      <c r="E7" s="25"/>
      <c r="F7" s="7"/>
      <c r="G7" s="25"/>
      <c r="H7" s="25"/>
      <c r="I7" s="25"/>
      <c r="J7" s="25"/>
    </row>
    <row r="8" spans="2:10" ht="15.75" thickBot="1">
      <c r="B8" s="6"/>
      <c r="C8" s="26"/>
      <c r="D8" s="26"/>
      <c r="E8" s="26"/>
      <c r="F8" s="8" t="s">
        <v>19</v>
      </c>
      <c r="G8" s="26"/>
      <c r="H8" s="26"/>
      <c r="I8" s="26"/>
      <c r="J8" s="26"/>
    </row>
    <row r="9" spans="2:10" ht="24" thickBot="1">
      <c r="B9" s="64" t="s">
        <v>22</v>
      </c>
      <c r="C9" s="65"/>
      <c r="D9" s="66"/>
      <c r="E9" s="66"/>
      <c r="F9" s="66"/>
      <c r="G9" s="66"/>
      <c r="H9" s="66"/>
      <c r="I9" s="66"/>
      <c r="J9" s="67"/>
    </row>
    <row r="10" spans="2:10" ht="15.75">
      <c r="B10" s="68" t="s">
        <v>23</v>
      </c>
      <c r="C10" s="69" t="s">
        <v>24</v>
      </c>
      <c r="D10" s="69"/>
      <c r="E10" s="69"/>
      <c r="F10" s="69"/>
      <c r="G10" s="69"/>
      <c r="H10" s="69"/>
      <c r="I10" s="69"/>
      <c r="J10" s="70"/>
    </row>
    <row r="11" spans="2:10" ht="15.75">
      <c r="B11" s="71" t="s">
        <v>25</v>
      </c>
      <c r="C11" s="61" t="s">
        <v>26</v>
      </c>
      <c r="D11" s="61"/>
      <c r="E11" s="62"/>
      <c r="F11" s="62"/>
      <c r="G11" s="63">
        <v>13000</v>
      </c>
      <c r="H11" s="63">
        <v>13000</v>
      </c>
      <c r="I11" s="61"/>
      <c r="J11" s="72"/>
    </row>
    <row r="12" spans="2:10" ht="15.75">
      <c r="B12" s="73" t="s">
        <v>72</v>
      </c>
      <c r="C12" s="61"/>
      <c r="D12" s="61"/>
      <c r="E12" s="62"/>
      <c r="F12" s="62"/>
      <c r="G12" s="63"/>
      <c r="H12" s="63"/>
      <c r="I12" s="61"/>
      <c r="J12" s="72"/>
    </row>
    <row r="13" spans="2:10" ht="16.5" thickBot="1">
      <c r="B13" s="78" t="s">
        <v>73</v>
      </c>
      <c r="C13" s="79"/>
      <c r="D13" s="79"/>
      <c r="E13" s="80"/>
      <c r="F13" s="80"/>
      <c r="G13" s="81"/>
      <c r="H13" s="81"/>
      <c r="I13" s="79"/>
      <c r="J13" s="82"/>
    </row>
    <row r="14" spans="2:10" ht="15.75">
      <c r="B14" s="84" t="s">
        <v>27</v>
      </c>
      <c r="C14" s="85" t="s">
        <v>28</v>
      </c>
      <c r="D14" s="85"/>
      <c r="E14" s="85"/>
      <c r="F14" s="85"/>
      <c r="G14" s="85"/>
      <c r="H14" s="85"/>
      <c r="I14" s="85"/>
      <c r="J14" s="86"/>
    </row>
    <row r="15" spans="2:10" ht="15.75">
      <c r="B15" s="71" t="s">
        <v>29</v>
      </c>
      <c r="C15" s="61" t="s">
        <v>30</v>
      </c>
      <c r="D15" s="83" t="s">
        <v>31</v>
      </c>
      <c r="E15" s="62"/>
      <c r="F15" s="62"/>
      <c r="G15" s="63">
        <v>43000</v>
      </c>
      <c r="H15" s="63">
        <v>43000</v>
      </c>
      <c r="I15" s="61"/>
      <c r="J15" s="72"/>
    </row>
    <row r="16" spans="2:10" ht="15.75">
      <c r="B16" s="71"/>
      <c r="C16" s="61"/>
      <c r="D16" s="83"/>
      <c r="E16" s="62"/>
      <c r="F16" s="62"/>
      <c r="G16" s="63"/>
      <c r="H16" s="63"/>
      <c r="I16" s="61"/>
      <c r="J16" s="72"/>
    </row>
    <row r="17" spans="2:10" ht="16.5" thickBot="1">
      <c r="B17" s="88"/>
      <c r="C17" s="79"/>
      <c r="D17" s="89"/>
      <c r="E17" s="80"/>
      <c r="F17" s="80"/>
      <c r="G17" s="81"/>
      <c r="H17" s="81"/>
      <c r="I17" s="79"/>
      <c r="J17" s="82"/>
    </row>
    <row r="18" spans="2:10" ht="15.75">
      <c r="B18" s="84" t="s">
        <v>32</v>
      </c>
      <c r="C18" s="85" t="s">
        <v>33</v>
      </c>
      <c r="D18" s="85"/>
      <c r="E18" s="85"/>
      <c r="F18" s="85"/>
      <c r="G18" s="85"/>
      <c r="H18" s="85"/>
      <c r="I18" s="85"/>
      <c r="J18" s="86"/>
    </row>
    <row r="19" spans="2:10" ht="60">
      <c r="B19" s="71" t="s">
        <v>34</v>
      </c>
      <c r="C19" s="61" t="s">
        <v>35</v>
      </c>
      <c r="D19" s="83" t="s">
        <v>36</v>
      </c>
      <c r="E19" s="62"/>
      <c r="F19" s="62"/>
      <c r="G19" s="63">
        <v>1000</v>
      </c>
      <c r="H19" s="63">
        <v>0</v>
      </c>
      <c r="I19" s="61"/>
      <c r="J19" s="72"/>
    </row>
    <row r="20" spans="2:10" ht="15.75">
      <c r="B20" s="73" t="s">
        <v>74</v>
      </c>
      <c r="C20" s="94" t="s">
        <v>38</v>
      </c>
      <c r="D20" s="94"/>
      <c r="E20" s="94"/>
      <c r="F20" s="94"/>
      <c r="G20" s="94"/>
      <c r="H20" s="94"/>
      <c r="I20" s="94"/>
      <c r="J20" s="95"/>
    </row>
    <row r="21" spans="2:10" ht="18.75" customHeight="1" thickBot="1">
      <c r="B21" s="96"/>
      <c r="C21" s="74" t="s">
        <v>39</v>
      </c>
      <c r="D21" s="74"/>
      <c r="E21" s="75"/>
      <c r="F21" s="75"/>
      <c r="G21" s="76">
        <v>2000</v>
      </c>
      <c r="H21" s="76">
        <v>2000</v>
      </c>
      <c r="I21" s="74"/>
      <c r="J21" s="77"/>
    </row>
    <row r="22" spans="2:10" ht="16.5" thickBot="1">
      <c r="B22" s="90" t="s">
        <v>40</v>
      </c>
      <c r="C22" s="91" t="s">
        <v>41</v>
      </c>
      <c r="D22" s="92"/>
      <c r="E22" s="92"/>
      <c r="F22" s="92"/>
      <c r="G22" s="92"/>
      <c r="H22" s="92"/>
      <c r="I22" s="92"/>
      <c r="J22" s="93"/>
    </row>
    <row r="23" spans="2:10" ht="16.5" thickBot="1">
      <c r="B23" s="10" t="s">
        <v>42</v>
      </c>
      <c r="C23" s="33" t="s">
        <v>43</v>
      </c>
      <c r="D23" s="34"/>
      <c r="E23" s="34"/>
      <c r="F23" s="34"/>
      <c r="G23" s="34"/>
      <c r="H23" s="34"/>
      <c r="I23" s="34"/>
      <c r="J23" s="35"/>
    </row>
    <row r="24" spans="2:10" ht="24" customHeight="1" thickBot="1">
      <c r="B24" s="10" t="s">
        <v>44</v>
      </c>
      <c r="C24" s="11"/>
      <c r="D24" s="11"/>
      <c r="E24" s="11"/>
      <c r="F24" s="14"/>
      <c r="G24" s="13">
        <v>7000</v>
      </c>
      <c r="H24" s="13">
        <v>0</v>
      </c>
      <c r="I24" s="11"/>
      <c r="J24" s="11"/>
    </row>
    <row r="25" spans="2:10" ht="16.5" thickBot="1">
      <c r="B25" s="10" t="s">
        <v>45</v>
      </c>
      <c r="C25" s="33" t="s">
        <v>46</v>
      </c>
      <c r="D25" s="34"/>
      <c r="E25" s="34"/>
      <c r="F25" s="34"/>
      <c r="G25" s="34"/>
      <c r="H25" s="34"/>
      <c r="I25" s="34"/>
      <c r="J25" s="35"/>
    </row>
    <row r="26" spans="2:10" ht="19.5" customHeight="1" thickBot="1">
      <c r="B26" s="10" t="s">
        <v>47</v>
      </c>
      <c r="C26" s="11"/>
      <c r="D26" s="11"/>
      <c r="E26" s="12"/>
      <c r="F26" s="12"/>
      <c r="G26" s="13">
        <v>2000</v>
      </c>
      <c r="H26" s="13">
        <v>2000</v>
      </c>
      <c r="I26" s="11"/>
      <c r="J26" s="11"/>
    </row>
    <row r="27" spans="2:10" ht="16.5" thickBot="1">
      <c r="B27" s="9" t="s">
        <v>48</v>
      </c>
      <c r="C27" s="30" t="s">
        <v>49</v>
      </c>
      <c r="D27" s="31"/>
      <c r="E27" s="31"/>
      <c r="F27" s="31"/>
      <c r="G27" s="31"/>
      <c r="H27" s="31"/>
      <c r="I27" s="31"/>
      <c r="J27" s="32"/>
    </row>
    <row r="28" spans="2:16" ht="31.5" customHeight="1" thickBot="1">
      <c r="B28" s="10" t="s">
        <v>50</v>
      </c>
      <c r="C28" s="43" t="s">
        <v>51</v>
      </c>
      <c r="D28" s="44"/>
      <c r="E28" s="15">
        <f aca="true" t="shared" si="0" ref="E28:F28">E26+E24+E21+E19+E15+E11</f>
        <v>0</v>
      </c>
      <c r="F28" s="15">
        <f t="shared" si="0"/>
        <v>0</v>
      </c>
      <c r="G28" s="15">
        <f>G26+G24+G21+G19+G15+G11+G12+G13+G16+G17</f>
        <v>68000</v>
      </c>
      <c r="H28" s="15">
        <f>H26+H24+H21+H19+H15+H11+H12+H13+H16+H17</f>
        <v>60000</v>
      </c>
      <c r="I28" s="15">
        <f aca="true" t="shared" si="1" ref="I28:J28">I26+I24+I21+I19+I15+I11</f>
        <v>0</v>
      </c>
      <c r="J28" s="15">
        <f t="shared" si="1"/>
        <v>0</v>
      </c>
      <c r="L28" s="45" t="s">
        <v>60</v>
      </c>
      <c r="M28" s="45" t="s">
        <v>61</v>
      </c>
      <c r="N28" s="46" t="s">
        <v>62</v>
      </c>
      <c r="O28" s="47"/>
      <c r="P28" s="48"/>
    </row>
    <row r="29" spans="2:16" ht="48.75" customHeight="1" thickBot="1">
      <c r="B29" s="10" t="s">
        <v>52</v>
      </c>
      <c r="C29" s="43" t="s">
        <v>53</v>
      </c>
      <c r="D29" s="44"/>
      <c r="E29" s="17"/>
      <c r="F29" s="18"/>
      <c r="G29" s="17"/>
      <c r="H29" s="42">
        <f>H28*100/G28</f>
        <v>88.23529411764706</v>
      </c>
      <c r="I29" s="17"/>
      <c r="J29" s="17"/>
      <c r="L29" s="49"/>
      <c r="M29" s="49"/>
      <c r="N29" s="50" t="s">
        <v>63</v>
      </c>
      <c r="O29" s="50" t="s">
        <v>64</v>
      </c>
      <c r="P29" s="51" t="s">
        <v>65</v>
      </c>
    </row>
    <row r="30" spans="2:16" ht="30.75" customHeight="1" thickBot="1">
      <c r="B30" s="10" t="s">
        <v>54</v>
      </c>
      <c r="C30" s="43" t="s">
        <v>55</v>
      </c>
      <c r="D30" s="44"/>
      <c r="E30" s="36">
        <v>24</v>
      </c>
      <c r="F30" s="37"/>
      <c r="G30" s="37"/>
      <c r="H30" s="37"/>
      <c r="I30" s="37"/>
      <c r="J30" s="38"/>
      <c r="L30" s="54" t="s">
        <v>66</v>
      </c>
      <c r="M30" s="55" t="s">
        <v>67</v>
      </c>
      <c r="N30" s="56">
        <v>24</v>
      </c>
      <c r="O30" s="56">
        <v>24</v>
      </c>
      <c r="P30" s="56">
        <v>12</v>
      </c>
    </row>
    <row r="31" spans="2:16" ht="23.25" customHeight="1" thickBot="1">
      <c r="B31" s="10" t="s">
        <v>56</v>
      </c>
      <c r="C31" s="43" t="s">
        <v>57</v>
      </c>
      <c r="D31" s="44"/>
      <c r="E31" s="19"/>
      <c r="F31" s="11" t="s">
        <v>58</v>
      </c>
      <c r="G31" s="15">
        <f>G28*E30/100</f>
        <v>16320</v>
      </c>
      <c r="H31" s="17"/>
      <c r="I31" s="11"/>
      <c r="J31" s="16"/>
      <c r="L31" s="54" t="s">
        <v>68</v>
      </c>
      <c r="M31" s="55" t="s">
        <v>69</v>
      </c>
      <c r="N31" s="56">
        <v>24</v>
      </c>
      <c r="O31" s="56">
        <v>21</v>
      </c>
      <c r="P31" s="56">
        <v>12</v>
      </c>
    </row>
    <row r="32" spans="2:16" ht="25.5" customHeight="1" thickBot="1">
      <c r="B32" s="20"/>
      <c r="C32" s="39" t="s">
        <v>59</v>
      </c>
      <c r="D32" s="40"/>
      <c r="E32" s="11"/>
      <c r="F32" s="11"/>
      <c r="G32" s="15">
        <f>G28+G31</f>
        <v>84320</v>
      </c>
      <c r="H32" s="17"/>
      <c r="I32" s="11"/>
      <c r="J32" s="16"/>
      <c r="L32" s="57" t="s">
        <v>70</v>
      </c>
      <c r="M32" s="58" t="s">
        <v>71</v>
      </c>
      <c r="N32" s="59">
        <v>19</v>
      </c>
      <c r="O32" s="59">
        <v>19</v>
      </c>
      <c r="P32" s="59">
        <v>12</v>
      </c>
    </row>
    <row r="33" spans="12:16" ht="18.75" customHeight="1">
      <c r="L33" s="52"/>
      <c r="M33" s="53"/>
      <c r="N33" s="52"/>
      <c r="O33" s="52"/>
      <c r="P33" s="52"/>
    </row>
  </sheetData>
  <mergeCells count="27">
    <mergeCell ref="M28:M29"/>
    <mergeCell ref="N28:P28"/>
    <mergeCell ref="C31:D31"/>
    <mergeCell ref="C32:D32"/>
    <mergeCell ref="L28:L29"/>
    <mergeCell ref="C23:J23"/>
    <mergeCell ref="C25:J25"/>
    <mergeCell ref="C27:J27"/>
    <mergeCell ref="C28:D28"/>
    <mergeCell ref="C29:D29"/>
    <mergeCell ref="C30:D30"/>
    <mergeCell ref="E30:J30"/>
    <mergeCell ref="C9:J9"/>
    <mergeCell ref="C10:J10"/>
    <mergeCell ref="C14:J14"/>
    <mergeCell ref="C18:J18"/>
    <mergeCell ref="C20:J20"/>
    <mergeCell ref="C22:J22"/>
    <mergeCell ref="C3:J3"/>
    <mergeCell ref="C5:C8"/>
    <mergeCell ref="D5:D8"/>
    <mergeCell ref="E5:H5"/>
    <mergeCell ref="I5:I8"/>
    <mergeCell ref="J5:J8"/>
    <mergeCell ref="E6:E8"/>
    <mergeCell ref="G6:G8"/>
    <mergeCell ref="H6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0"/>
  <sheetViews>
    <sheetView workbookViewId="0" topLeftCell="A7">
      <selection activeCell="D34" sqref="D34"/>
    </sheetView>
  </sheetViews>
  <sheetFormatPr defaultColWidth="9.140625" defaultRowHeight="15"/>
  <cols>
    <col min="2" max="2" width="11.421875" style="0" customWidth="1"/>
    <col min="3" max="3" width="25.57421875" style="0" customWidth="1"/>
    <col min="4" max="4" width="26.57421875" style="0" customWidth="1"/>
    <col min="5" max="5" width="12.421875" style="0" customWidth="1"/>
    <col min="6" max="6" width="11.421875" style="0" customWidth="1"/>
    <col min="7" max="7" width="13.140625" style="0" customWidth="1"/>
    <col min="8" max="8" width="13.8515625" style="0" customWidth="1"/>
    <col min="9" max="9" width="11.421875" style="0" customWidth="1"/>
    <col min="10" max="10" width="11.7109375" style="0" customWidth="1"/>
  </cols>
  <sheetData>
    <row r="2" ht="15.75" thickBot="1"/>
    <row r="3" spans="2:10" ht="15.75" thickBot="1">
      <c r="B3" s="97" t="s">
        <v>0</v>
      </c>
      <c r="C3" s="120" t="s">
        <v>1</v>
      </c>
      <c r="D3" s="121"/>
      <c r="E3" s="121"/>
      <c r="F3" s="121"/>
      <c r="G3" s="121"/>
      <c r="H3" s="121"/>
      <c r="I3" s="121"/>
      <c r="J3" s="122"/>
    </row>
    <row r="4" spans="2:10" ht="15.75" thickBot="1">
      <c r="B4" s="98" t="s">
        <v>2</v>
      </c>
      <c r="C4" s="98" t="s">
        <v>3</v>
      </c>
      <c r="D4" s="98" t="s">
        <v>4</v>
      </c>
      <c r="E4" s="98" t="s">
        <v>5</v>
      </c>
      <c r="F4" s="98" t="s">
        <v>6</v>
      </c>
      <c r="G4" s="98" t="s">
        <v>7</v>
      </c>
      <c r="H4" s="98" t="s">
        <v>8</v>
      </c>
      <c r="I4" s="98" t="s">
        <v>9</v>
      </c>
      <c r="J4" s="98" t="s">
        <v>10</v>
      </c>
    </row>
    <row r="5" spans="2:10" ht="15.75" thickBot="1">
      <c r="B5" s="99" t="s">
        <v>11</v>
      </c>
      <c r="C5" s="123" t="s">
        <v>13</v>
      </c>
      <c r="D5" s="123" t="s">
        <v>14</v>
      </c>
      <c r="E5" s="126" t="s">
        <v>15</v>
      </c>
      <c r="F5" s="127"/>
      <c r="G5" s="127"/>
      <c r="H5" s="128"/>
      <c r="I5" s="123" t="s">
        <v>16</v>
      </c>
      <c r="J5" s="123" t="s">
        <v>17</v>
      </c>
    </row>
    <row r="6" spans="2:10" ht="15">
      <c r="B6" s="100" t="s">
        <v>12</v>
      </c>
      <c r="C6" s="124"/>
      <c r="D6" s="124"/>
      <c r="E6" s="123" t="s">
        <v>18</v>
      </c>
      <c r="F6" s="99"/>
      <c r="G6" s="123" t="s">
        <v>20</v>
      </c>
      <c r="H6" s="123" t="s">
        <v>21</v>
      </c>
      <c r="I6" s="124"/>
      <c r="J6" s="124"/>
    </row>
    <row r="7" spans="2:10" s="41" customFormat="1" ht="13.5" customHeight="1">
      <c r="B7" s="5"/>
      <c r="C7" s="124"/>
      <c r="D7" s="124"/>
      <c r="E7" s="124"/>
      <c r="F7" s="101"/>
      <c r="G7" s="124"/>
      <c r="H7" s="124"/>
      <c r="I7" s="124"/>
      <c r="J7" s="124"/>
    </row>
    <row r="8" spans="2:10" s="41" customFormat="1" ht="13.5" customHeight="1" thickBot="1">
      <c r="B8" s="6"/>
      <c r="C8" s="125"/>
      <c r="D8" s="125"/>
      <c r="E8" s="125"/>
      <c r="F8" s="102" t="s">
        <v>19</v>
      </c>
      <c r="G8" s="125"/>
      <c r="H8" s="125"/>
      <c r="I8" s="125"/>
      <c r="J8" s="125"/>
    </row>
    <row r="9" spans="2:10" ht="24" thickBot="1">
      <c r="B9" s="103" t="s">
        <v>22</v>
      </c>
      <c r="C9" s="129"/>
      <c r="D9" s="130"/>
      <c r="E9" s="130"/>
      <c r="F9" s="130"/>
      <c r="G9" s="130"/>
      <c r="H9" s="130"/>
      <c r="I9" s="130"/>
      <c r="J9" s="131"/>
    </row>
    <row r="10" spans="2:10" ht="16.5" thickBot="1">
      <c r="B10" s="104" t="s">
        <v>23</v>
      </c>
      <c r="C10" s="132" t="s">
        <v>24</v>
      </c>
      <c r="D10" s="133"/>
      <c r="E10" s="133"/>
      <c r="F10" s="133"/>
      <c r="G10" s="133"/>
      <c r="H10" s="133"/>
      <c r="I10" s="133"/>
      <c r="J10" s="134"/>
    </row>
    <row r="11" spans="2:10" ht="16.5" thickBot="1">
      <c r="B11" s="60" t="s">
        <v>25</v>
      </c>
      <c r="C11" s="105" t="s">
        <v>26</v>
      </c>
      <c r="D11" s="105"/>
      <c r="E11" s="106"/>
      <c r="F11" s="106"/>
      <c r="G11" s="107">
        <v>10000</v>
      </c>
      <c r="H11" s="107">
        <v>10000</v>
      </c>
      <c r="I11" s="105"/>
      <c r="J11" s="105"/>
    </row>
    <row r="12" spans="2:10" ht="16.5" thickBot="1">
      <c r="B12" s="108" t="s">
        <v>27</v>
      </c>
      <c r="C12" s="135" t="s">
        <v>28</v>
      </c>
      <c r="D12" s="136"/>
      <c r="E12" s="136"/>
      <c r="F12" s="136"/>
      <c r="G12" s="136"/>
      <c r="H12" s="136"/>
      <c r="I12" s="136"/>
      <c r="J12" s="137"/>
    </row>
    <row r="13" spans="2:10" ht="16.5" thickBot="1">
      <c r="B13" s="60" t="s">
        <v>29</v>
      </c>
      <c r="C13" s="105" t="s">
        <v>30</v>
      </c>
      <c r="D13" s="109" t="s">
        <v>31</v>
      </c>
      <c r="E13" s="106"/>
      <c r="F13" s="106"/>
      <c r="G13" s="107">
        <v>45000</v>
      </c>
      <c r="H13" s="107">
        <v>45000</v>
      </c>
      <c r="I13" s="105"/>
      <c r="J13" s="105"/>
    </row>
    <row r="14" spans="2:10" ht="16.5" thickBot="1">
      <c r="B14" s="108" t="s">
        <v>32</v>
      </c>
      <c r="C14" s="135" t="s">
        <v>33</v>
      </c>
      <c r="D14" s="136"/>
      <c r="E14" s="136"/>
      <c r="F14" s="136"/>
      <c r="G14" s="136"/>
      <c r="H14" s="136"/>
      <c r="I14" s="136"/>
      <c r="J14" s="137"/>
    </row>
    <row r="15" spans="2:10" ht="75.75" thickBot="1">
      <c r="B15" s="60" t="s">
        <v>34</v>
      </c>
      <c r="C15" s="105" t="s">
        <v>35</v>
      </c>
      <c r="D15" s="109" t="s">
        <v>36</v>
      </c>
      <c r="E15" s="106"/>
      <c r="F15" s="106"/>
      <c r="G15" s="107">
        <v>2000</v>
      </c>
      <c r="H15" s="107">
        <v>0</v>
      </c>
      <c r="I15" s="105"/>
      <c r="J15" s="105"/>
    </row>
    <row r="16" spans="2:10" ht="32.25" thickBot="1">
      <c r="B16" s="87" t="s">
        <v>37</v>
      </c>
      <c r="C16" s="138" t="s">
        <v>38</v>
      </c>
      <c r="D16" s="139"/>
      <c r="E16" s="139"/>
      <c r="F16" s="139"/>
      <c r="G16" s="139"/>
      <c r="H16" s="139"/>
      <c r="I16" s="139"/>
      <c r="J16" s="140"/>
    </row>
    <row r="17" spans="2:10" ht="24" thickBot="1">
      <c r="B17" s="110"/>
      <c r="C17" s="105" t="s">
        <v>39</v>
      </c>
      <c r="D17" s="105"/>
      <c r="E17" s="106"/>
      <c r="F17" s="106"/>
      <c r="G17" s="107">
        <v>2000</v>
      </c>
      <c r="H17" s="107">
        <v>2000</v>
      </c>
      <c r="I17" s="105"/>
      <c r="J17" s="105"/>
    </row>
    <row r="18" spans="2:10" ht="16.5" thickBot="1">
      <c r="B18" s="104" t="s">
        <v>40</v>
      </c>
      <c r="C18" s="132" t="s">
        <v>41</v>
      </c>
      <c r="D18" s="133"/>
      <c r="E18" s="133"/>
      <c r="F18" s="133"/>
      <c r="G18" s="133"/>
      <c r="H18" s="133"/>
      <c r="I18" s="133"/>
      <c r="J18" s="134"/>
    </row>
    <row r="19" spans="2:10" ht="16.5" thickBot="1">
      <c r="B19" s="60" t="s">
        <v>42</v>
      </c>
      <c r="C19" s="141" t="s">
        <v>43</v>
      </c>
      <c r="D19" s="142"/>
      <c r="E19" s="142"/>
      <c r="F19" s="142"/>
      <c r="G19" s="142"/>
      <c r="H19" s="142"/>
      <c r="I19" s="142"/>
      <c r="J19" s="143"/>
    </row>
    <row r="20" spans="2:10" ht="32.25" thickBot="1">
      <c r="B20" s="60" t="s">
        <v>44</v>
      </c>
      <c r="C20" s="105"/>
      <c r="D20" s="105"/>
      <c r="E20" s="105"/>
      <c r="F20" s="111"/>
      <c r="G20" s="107">
        <v>7000</v>
      </c>
      <c r="H20" s="107">
        <v>0</v>
      </c>
      <c r="I20" s="105"/>
      <c r="J20" s="105"/>
    </row>
    <row r="21" spans="2:10" ht="16.5" thickBot="1">
      <c r="B21" s="60" t="s">
        <v>45</v>
      </c>
      <c r="C21" s="141" t="s">
        <v>46</v>
      </c>
      <c r="D21" s="142"/>
      <c r="E21" s="142"/>
      <c r="F21" s="142"/>
      <c r="G21" s="142"/>
      <c r="H21" s="142"/>
      <c r="I21" s="142"/>
      <c r="J21" s="143"/>
    </row>
    <row r="22" spans="2:10" ht="32.25" thickBot="1">
      <c r="B22" s="60" t="s">
        <v>47</v>
      </c>
      <c r="C22" s="105"/>
      <c r="D22" s="105"/>
      <c r="E22" s="106"/>
      <c r="F22" s="106"/>
      <c r="G22" s="107">
        <v>3000</v>
      </c>
      <c r="H22" s="107">
        <v>3000</v>
      </c>
      <c r="I22" s="105"/>
      <c r="J22" s="105"/>
    </row>
    <row r="23" spans="2:10" ht="16.5" thickBot="1">
      <c r="B23" s="104" t="s">
        <v>48</v>
      </c>
      <c r="C23" s="132" t="s">
        <v>75</v>
      </c>
      <c r="D23" s="133"/>
      <c r="E23" s="133"/>
      <c r="F23" s="133"/>
      <c r="G23" s="133"/>
      <c r="H23" s="133"/>
      <c r="I23" s="133"/>
      <c r="J23" s="134"/>
    </row>
    <row r="24" spans="2:10" ht="16.5" thickBot="1">
      <c r="B24" s="87" t="s">
        <v>50</v>
      </c>
      <c r="C24" s="144" t="s">
        <v>51</v>
      </c>
      <c r="D24" s="145"/>
      <c r="E24" s="112"/>
      <c r="F24" s="112"/>
      <c r="G24" s="113">
        <v>69000</v>
      </c>
      <c r="H24" s="113">
        <v>60000</v>
      </c>
      <c r="I24" s="106"/>
      <c r="J24" s="114"/>
    </row>
    <row r="25" spans="2:10" ht="47.25" customHeight="1" thickBot="1">
      <c r="B25" s="87" t="s">
        <v>52</v>
      </c>
      <c r="C25" s="144" t="s">
        <v>53</v>
      </c>
      <c r="D25" s="145"/>
      <c r="E25" s="115"/>
      <c r="F25" s="116"/>
      <c r="G25" s="115"/>
      <c r="H25" s="117">
        <v>86.96</v>
      </c>
      <c r="I25" s="115"/>
      <c r="J25" s="115"/>
    </row>
    <row r="26" spans="2:10" ht="31.5" customHeight="1" thickBot="1">
      <c r="B26" s="87" t="s">
        <v>54</v>
      </c>
      <c r="C26" s="144" t="s">
        <v>55</v>
      </c>
      <c r="D26" s="145"/>
      <c r="E26" s="146" t="s">
        <v>76</v>
      </c>
      <c r="F26" s="147"/>
      <c r="G26" s="147"/>
      <c r="H26" s="147"/>
      <c r="I26" s="147"/>
      <c r="J26" s="148"/>
    </row>
    <row r="27" spans="2:10" ht="15.75">
      <c r="B27" s="149" t="s">
        <v>56</v>
      </c>
      <c r="C27" s="151" t="s">
        <v>57</v>
      </c>
      <c r="D27" s="152"/>
      <c r="E27" s="155"/>
      <c r="F27" s="157" t="s">
        <v>58</v>
      </c>
      <c r="G27" s="118">
        <v>16560</v>
      </c>
      <c r="H27" s="159"/>
      <c r="I27" s="157"/>
      <c r="J27" s="161"/>
    </row>
    <row r="28" spans="2:10" ht="16.5" thickBot="1">
      <c r="B28" s="150"/>
      <c r="C28" s="153"/>
      <c r="D28" s="154"/>
      <c r="E28" s="156"/>
      <c r="F28" s="158"/>
      <c r="G28" s="119">
        <v>15870</v>
      </c>
      <c r="H28" s="160"/>
      <c r="I28" s="158"/>
      <c r="J28" s="162"/>
    </row>
    <row r="29" spans="2:10" ht="15.75">
      <c r="B29" s="163">
        <v>38359</v>
      </c>
      <c r="C29" s="165" t="s">
        <v>59</v>
      </c>
      <c r="D29" s="166"/>
      <c r="E29" s="157"/>
      <c r="F29" s="157"/>
      <c r="G29" s="118">
        <v>85560</v>
      </c>
      <c r="H29" s="159"/>
      <c r="I29" s="157"/>
      <c r="J29" s="161"/>
    </row>
    <row r="30" spans="2:10" ht="16.5" thickBot="1">
      <c r="B30" s="164"/>
      <c r="C30" s="167"/>
      <c r="D30" s="168"/>
      <c r="E30" s="158"/>
      <c r="F30" s="158"/>
      <c r="G30" s="119">
        <v>84870</v>
      </c>
      <c r="H30" s="160"/>
      <c r="I30" s="158"/>
      <c r="J30" s="162"/>
    </row>
  </sheetData>
  <mergeCells count="36">
    <mergeCell ref="J29:J30"/>
    <mergeCell ref="B29:B30"/>
    <mergeCell ref="C29:D30"/>
    <mergeCell ref="E29:E30"/>
    <mergeCell ref="F29:F30"/>
    <mergeCell ref="H29:H30"/>
    <mergeCell ref="I29:I30"/>
    <mergeCell ref="C25:D25"/>
    <mergeCell ref="C26:D26"/>
    <mergeCell ref="E26:J26"/>
    <mergeCell ref="B27:B28"/>
    <mergeCell ref="C27:D28"/>
    <mergeCell ref="E27:E28"/>
    <mergeCell ref="F27:F28"/>
    <mergeCell ref="H27:H28"/>
    <mergeCell ref="I27:I28"/>
    <mergeCell ref="J27:J28"/>
    <mergeCell ref="C16:J16"/>
    <mergeCell ref="C18:J18"/>
    <mergeCell ref="C19:J19"/>
    <mergeCell ref="C21:J21"/>
    <mergeCell ref="C23:J23"/>
    <mergeCell ref="C24:D24"/>
    <mergeCell ref="G6:G8"/>
    <mergeCell ref="H6:H8"/>
    <mergeCell ref="C9:J9"/>
    <mergeCell ref="C10:J10"/>
    <mergeCell ref="C12:J12"/>
    <mergeCell ref="C14:J14"/>
    <mergeCell ref="C3:J3"/>
    <mergeCell ref="C5:C8"/>
    <mergeCell ref="D5:D8"/>
    <mergeCell ref="E5:H5"/>
    <mergeCell ref="I5:I8"/>
    <mergeCell ref="J5:J8"/>
    <mergeCell ref="E6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2019-07-23T06:06:12Z</dcterms:created>
  <dcterms:modified xsi:type="dcterms:W3CDTF">2019-07-23T07:21:26Z</dcterms:modified>
  <cp:category/>
  <cp:version/>
  <cp:contentType/>
  <cp:contentStatus/>
</cp:coreProperties>
</file>